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195" l="1"/>
  <c r="L195"/>
  <c r="L81"/>
  <c r="F81"/>
  <c r="L176"/>
  <c r="L157"/>
  <c r="L138"/>
  <c r="L119"/>
  <c r="L100"/>
  <c r="L62"/>
  <c r="L43"/>
  <c r="L24"/>
  <c r="G195"/>
  <c r="J195"/>
  <c r="I195"/>
  <c r="H195"/>
  <c r="F176"/>
  <c r="J176"/>
  <c r="I176"/>
  <c r="H176"/>
  <c r="G176"/>
  <c r="J157"/>
  <c r="I157"/>
  <c r="H157"/>
  <c r="G157"/>
  <c r="J138"/>
  <c r="I138"/>
  <c r="H138"/>
  <c r="G138"/>
  <c r="G119"/>
  <c r="J119"/>
  <c r="I119"/>
  <c r="H119"/>
  <c r="F119"/>
  <c r="F100"/>
  <c r="J100"/>
  <c r="I100"/>
  <c r="H100"/>
  <c r="G100"/>
  <c r="J81"/>
  <c r="I81"/>
  <c r="H81"/>
  <c r="G81"/>
  <c r="F62"/>
  <c r="J62"/>
  <c r="I62"/>
  <c r="H62"/>
  <c r="G62"/>
  <c r="J43"/>
  <c r="I43"/>
  <c r="H43"/>
  <c r="G43"/>
  <c r="F24"/>
  <c r="G24"/>
  <c r="J24"/>
  <c r="I24"/>
  <c r="H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<sst xmlns="http://schemas.openxmlformats.org/spreadsheetml/2006/main" count="261" uniqueCount="87">
  <si>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</si>
  <si>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</si>
  <si>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</si>
  <si>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</si>
  <si>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</si>
  <si>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</si>
  <si>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</si>
  <si>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</si>
  <si>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</si>
  <si>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</si>
  <si>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</si>
  <si>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</si>
  <si>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</si>
  <si>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</si>
  <si>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</si>
  <si>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</si>
  <si>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</si>
  <si>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</si>
  <si>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</si>
  <si>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</si>
  <si>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</si>
  <si>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</si>
  <si>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</si>
  <si>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</si>
  <si>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</si>
  <si>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</si>
  <si>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</si>
  <si>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</si>
  <si>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</si>
  <si>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</si>
  <si>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</si>
  <si>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</si>
  <si>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</si>
  <si>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</si>
  <si>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</si>
  <si>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</si>
  <si>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</si>
  <si>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</si>
  <si>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</si>
  <si>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сметаной</t>
  </si>
  <si>
    <t>Макароны отварные</t>
  </si>
  <si>
    <t>Чай с лимоном</t>
  </si>
  <si>
    <t>Хлеб пшеничный</t>
  </si>
  <si>
    <t>директор</t>
  </si>
  <si>
    <t xml:space="preserve">Глушко И. А. </t>
  </si>
  <si>
    <t>Суп гороховый</t>
  </si>
  <si>
    <t>Какао с молоком</t>
  </si>
  <si>
    <t>Каша гречневая рассыпчатая</t>
  </si>
  <si>
    <t>Салат из квашеной капусты</t>
  </si>
  <si>
    <t>Суп рисовый</t>
  </si>
  <si>
    <t>Картофельное пюре</t>
  </si>
  <si>
    <t>Суп с макаронными изделиями</t>
  </si>
  <si>
    <t>Компот из сухофруктов</t>
  </si>
  <si>
    <t>Салат "Витаминный"</t>
  </si>
  <si>
    <t>Салат "Винегрет"</t>
  </si>
  <si>
    <t>Суп с рыбными консервами</t>
  </si>
  <si>
    <t>Салат из свежих огурцов</t>
  </si>
  <si>
    <t>Борщ с фасолью и сметаной</t>
  </si>
  <si>
    <t>Сосиска</t>
  </si>
  <si>
    <t>Чай с сахаром</t>
  </si>
  <si>
    <t>Соус томатный</t>
  </si>
  <si>
    <t>Птица запеченная</t>
  </si>
  <si>
    <t>Пельмени отварные с маслом и сметаной</t>
  </si>
  <si>
    <t>Каша гречневая рыссыпчатая</t>
  </si>
  <si>
    <t>Суп с фрикадельками</t>
  </si>
  <si>
    <t>Котлета</t>
  </si>
  <si>
    <t>Макароны</t>
  </si>
  <si>
    <t>Салат из свеклы</t>
  </si>
  <si>
    <t>Салат из капусты с кукурузой</t>
  </si>
  <si>
    <t>Плов из птицы</t>
  </si>
  <si>
    <t>Рыба, тушеная в томате с овощами</t>
  </si>
  <si>
    <t>Салат из свежих помидор</t>
  </si>
  <si>
    <t>Салат из капусты с зеленым горошком</t>
  </si>
  <si>
    <t>Каша перловая рассыпчатая</t>
  </si>
  <si>
    <t>Рассольник Петербургский</t>
  </si>
  <si>
    <t>Суп картофельный с перловкой</t>
  </si>
  <si>
    <t>Рагу овощное</t>
  </si>
  <si>
    <t>Птица тушеная</t>
  </si>
  <si>
    <t>Чай с молоком</t>
  </si>
  <si>
    <t>Каша ячневая рассыпчатая</t>
  </si>
  <si>
    <t>3.</t>
  </si>
  <si>
    <t>соус</t>
  </si>
  <si>
    <t>сладкое</t>
  </si>
  <si>
    <t>Апельсин</t>
  </si>
  <si>
    <t>сок</t>
  </si>
  <si>
    <t>печенье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</si>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</sst>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</v>
      </c>
      <c r="H14" s="43">
        <v>4</v>
      </c>
      <c r="I14" s="43">
        <v>5.36</v>
      </c>
      <c r="J14" s="43">
        <v>60.8</v>
      </c>
      <c r="K14" s="44">
        <v>10</v>
      </c>
      <c r="L14" s="43">
        <v>9</v>
      </c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210</v>
      </c>
      <c r="G15" s="43">
        <v>1.6</v>
      </c>
      <c r="H15" s="43">
        <v>3.4</v>
      </c>
      <c r="I15" s="43">
        <v>8.6</v>
      </c>
      <c r="J15" s="43">
        <v>72</v>
      </c>
      <c r="K15" s="44">
        <v>82</v>
      </c>
      <c r="L15" s="43">
        <v>20</v>
      </c>
    </row>
    <row r="16" spans="1:12" ht="14.4">
      <c r="A16" s="23"/>
      <c r="B16" s="15"/>
      <c r="C16" s="11"/>
      <c r="D16" s="7" t="s">
        <v>28</v>
      </c>
      <c r="E16" s="42" t="s">
        <v>65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608</v>
      </c>
      <c r="L16" s="43">
        <v>36</v>
      </c>
    </row>
    <row r="17" spans="1:12" ht="14.4">
      <c r="A17" s="23"/>
      <c r="B17" s="15"/>
      <c r="C17" s="11"/>
      <c r="D17" s="7" t="s">
        <v>29</v>
      </c>
      <c r="E17" s="42" t="s">
        <v>40</v>
      </c>
      <c r="F17" s="43">
        <v>200</v>
      </c>
      <c r="G17" s="43">
        <v>7.36</v>
      </c>
      <c r="H17" s="43">
        <v>6.02</v>
      </c>
      <c r="I17" s="43">
        <v>35.26</v>
      </c>
      <c r="J17" s="43">
        <v>224.6</v>
      </c>
      <c r="K17" s="44">
        <v>688</v>
      </c>
      <c r="L17" s="43">
        <v>10.5</v>
      </c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0.04</v>
      </c>
      <c r="I18" s="43">
        <v>10.199999999999999</v>
      </c>
      <c r="J18" s="43">
        <v>41</v>
      </c>
      <c r="K18" s="44">
        <v>270</v>
      </c>
      <c r="L18" s="43">
        <v>6</v>
      </c>
    </row>
    <row r="19" spans="1:12" ht="14.4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>
        <v>108</v>
      </c>
      <c r="L19" s="43">
        <v>5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81</v>
      </c>
      <c r="E21" s="42" t="s">
        <v>60</v>
      </c>
      <c r="F21" s="43">
        <v>50</v>
      </c>
      <c r="G21" s="43">
        <v>0.5</v>
      </c>
      <c r="H21" s="43">
        <v>2.2149999999999999</v>
      </c>
      <c r="I21" s="43">
        <v>3</v>
      </c>
      <c r="J21" s="43">
        <v>35</v>
      </c>
      <c r="K21" s="44">
        <v>223</v>
      </c>
      <c r="L21" s="43">
        <v>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29.810000000000002</v>
      </c>
      <c r="H23" s="19">
        <f t="shared" si="2"/>
        <v>27.625</v>
      </c>
      <c r="I23" s="19">
        <f t="shared" si="2"/>
        <v>102.72</v>
      </c>
      <c r="J23" s="19">
        <f t="shared" si="2"/>
        <v>779.65</v>
      </c>
      <c r="K23" s="25"/>
      <c r="L23" s="19">
        <f t="shared" ref="L23" si="3">SUM(L14:L22)</f>
        <v>91.5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870</v>
      </c>
      <c r="G24" s="32">
        <f t="shared" ref="G24:J24" si="4">G13+G23</f>
        <v>29.810000000000002</v>
      </c>
      <c r="H24" s="32">
        <f t="shared" si="4"/>
        <v>27.625</v>
      </c>
      <c r="I24" s="32">
        <f t="shared" si="4"/>
        <v>102.72</v>
      </c>
      <c r="J24" s="32">
        <f t="shared" si="4"/>
        <v>779.65</v>
      </c>
      <c r="K24" s="32"/>
      <c r="L24" s="32">
        <f t="shared" ref="L24" si="5">L13+L23</f>
        <v>91.5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12.1</v>
      </c>
      <c r="I33" s="43">
        <v>2.6</v>
      </c>
      <c r="J33" s="43">
        <v>122.4</v>
      </c>
      <c r="K33" s="44">
        <v>13</v>
      </c>
      <c r="L33" s="43">
        <v>16</v>
      </c>
    </row>
    <row r="34" spans="1:12" ht="14.4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4.3899999999999997</v>
      </c>
      <c r="H34" s="43">
        <v>4.22</v>
      </c>
      <c r="I34" s="43">
        <v>13.06</v>
      </c>
      <c r="J34" s="43">
        <v>107.8</v>
      </c>
      <c r="K34" s="44">
        <v>206</v>
      </c>
      <c r="L34" s="43">
        <v>15</v>
      </c>
    </row>
    <row r="35" spans="1:12" ht="14.4">
      <c r="A35" s="14"/>
      <c r="B35" s="15"/>
      <c r="C35" s="11"/>
      <c r="D35" s="7" t="s">
        <v>28</v>
      </c>
      <c r="E35" s="42" t="s">
        <v>69</v>
      </c>
      <c r="F35" s="43">
        <v>210</v>
      </c>
      <c r="G35" s="43">
        <v>20.3</v>
      </c>
      <c r="H35" s="43">
        <v>17</v>
      </c>
      <c r="I35" s="43">
        <v>35.69</v>
      </c>
      <c r="J35" s="43">
        <v>377</v>
      </c>
      <c r="K35" s="44">
        <v>304</v>
      </c>
      <c r="L35" s="43">
        <v>41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3.6</v>
      </c>
      <c r="H37" s="43">
        <v>2.7</v>
      </c>
      <c r="I37" s="43">
        <v>13.8</v>
      </c>
      <c r="J37" s="43">
        <v>93</v>
      </c>
      <c r="K37" s="44">
        <v>274</v>
      </c>
      <c r="L37" s="43">
        <v>10</v>
      </c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>
        <v>108</v>
      </c>
      <c r="L38" s="43">
        <v>5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82</v>
      </c>
      <c r="E40" s="42" t="s">
        <v>85</v>
      </c>
      <c r="F40" s="43">
        <v>100</v>
      </c>
      <c r="G40" s="51">
        <v>3.9</v>
      </c>
      <c r="H40" s="51">
        <v>18.3</v>
      </c>
      <c r="I40" s="51">
        <v>66.3</v>
      </c>
      <c r="J40" s="51">
        <v>445</v>
      </c>
      <c r="K40" s="44"/>
      <c r="L40" s="43">
        <v>12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36.79</v>
      </c>
      <c r="H42" s="19">
        <f t="shared" ref="H42" si="11">SUM(H33:H41)</f>
        <v>54.72</v>
      </c>
      <c r="I42" s="19">
        <f t="shared" ref="I42" si="12">SUM(I33:I41)</f>
        <v>156.05000000000001</v>
      </c>
      <c r="J42" s="19">
        <f t="shared" ref="J42:L42" si="13">SUM(J33:J41)</f>
        <v>1262.7</v>
      </c>
      <c r="K42" s="25"/>
      <c r="L42" s="19">
        <f t="shared" si="13"/>
        <v>99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820</v>
      </c>
      <c r="G43" s="32">
        <f t="shared" ref="G43" si="14">G32+G42</f>
        <v>36.79</v>
      </c>
      <c r="H43" s="32">
        <f t="shared" ref="H43" si="15">H32+H42</f>
        <v>54.72</v>
      </c>
      <c r="I43" s="32">
        <f t="shared" ref="I43" si="16">I32+I42</f>
        <v>156.05000000000001</v>
      </c>
      <c r="J43" s="32">
        <f t="shared" ref="J43:L43" si="17">J32+J42</f>
        <v>1262.7</v>
      </c>
      <c r="K43" s="32"/>
      <c r="L43" s="32">
        <f t="shared" si="17"/>
        <v>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0.82</v>
      </c>
      <c r="H52" s="43">
        <v>3.71</v>
      </c>
      <c r="I52" s="43">
        <v>5.0599999999999996</v>
      </c>
      <c r="J52" s="43">
        <v>56.88</v>
      </c>
      <c r="K52" s="44">
        <v>45</v>
      </c>
      <c r="L52" s="43">
        <v>16</v>
      </c>
    </row>
    <row r="53" spans="1:12" ht="14.4">
      <c r="A53" s="23"/>
      <c r="B53" s="15"/>
      <c r="C53" s="11"/>
      <c r="D53" s="7" t="s">
        <v>27</v>
      </c>
      <c r="E53" s="42" t="s">
        <v>57</v>
      </c>
      <c r="F53" s="43">
        <v>210</v>
      </c>
      <c r="G53" s="43">
        <v>2.8</v>
      </c>
      <c r="H53" s="43">
        <v>4.4000000000000004</v>
      </c>
      <c r="I53" s="43">
        <v>10.9</v>
      </c>
      <c r="J53" s="43">
        <v>94</v>
      </c>
      <c r="K53" s="52" t="s">
        <v>80</v>
      </c>
      <c r="L53" s="43">
        <v>22</v>
      </c>
    </row>
    <row r="54" spans="1:12" ht="14.4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10.1</v>
      </c>
      <c r="H54" s="43">
        <v>21.3</v>
      </c>
      <c r="I54" s="43">
        <v>0.86</v>
      </c>
      <c r="J54" s="43">
        <v>234</v>
      </c>
      <c r="K54" s="44">
        <v>119</v>
      </c>
      <c r="L54" s="43">
        <v>23.5</v>
      </c>
    </row>
    <row r="55" spans="1:12" ht="14.4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44">
        <v>679</v>
      </c>
      <c r="L55" s="43">
        <v>12</v>
      </c>
    </row>
    <row r="56" spans="1:12" ht="14.4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0.1</v>
      </c>
      <c r="H56" s="43">
        <v>0.02</v>
      </c>
      <c r="I56" s="43">
        <v>9.9</v>
      </c>
      <c r="J56" s="43">
        <v>35</v>
      </c>
      <c r="K56" s="44">
        <v>268</v>
      </c>
      <c r="L56" s="43">
        <v>5</v>
      </c>
    </row>
    <row r="57" spans="1:12" ht="14.4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>
        <v>108</v>
      </c>
      <c r="L57" s="43">
        <v>5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81</v>
      </c>
      <c r="E59" s="42" t="s">
        <v>60</v>
      </c>
      <c r="F59" s="43">
        <v>50</v>
      </c>
      <c r="G59" s="43">
        <v>0.5</v>
      </c>
      <c r="H59" s="43">
        <v>2.2149999999999999</v>
      </c>
      <c r="I59" s="43">
        <v>3</v>
      </c>
      <c r="J59" s="43">
        <v>35</v>
      </c>
      <c r="K59" s="44">
        <v>223</v>
      </c>
      <c r="L59" s="43">
        <v>5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25.580000000000002</v>
      </c>
      <c r="H61" s="19">
        <f t="shared" ref="H61" si="23">SUM(H52:H60)</f>
        <v>37.655000000000001</v>
      </c>
      <c r="I61" s="19">
        <f t="shared" ref="I61" si="24">SUM(I52:I60)</f>
        <v>90.16</v>
      </c>
      <c r="J61" s="19">
        <f t="shared" ref="J61:L61" si="25">SUM(J52:J60)</f>
        <v>802.82999999999993</v>
      </c>
      <c r="K61" s="25"/>
      <c r="L61" s="19">
        <f t="shared" si="25"/>
        <v>88.5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820</v>
      </c>
      <c r="G62" s="32">
        <f t="shared" ref="G62" si="26">G51+G61</f>
        <v>25.580000000000002</v>
      </c>
      <c r="H62" s="32">
        <f t="shared" ref="H62" si="27">H51+H61</f>
        <v>37.655000000000001</v>
      </c>
      <c r="I62" s="32">
        <f t="shared" ref="I62" si="28">I51+I61</f>
        <v>90.16</v>
      </c>
      <c r="J62" s="32">
        <f t="shared" ref="J62:L62" si="29">J51+J61</f>
        <v>802.82999999999993</v>
      </c>
      <c r="K62" s="32"/>
      <c r="L62" s="32">
        <f t="shared" si="29"/>
        <v>88.5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0.54</v>
      </c>
      <c r="H71" s="43">
        <v>2.7</v>
      </c>
      <c r="I71" s="43">
        <v>2.88</v>
      </c>
      <c r="J71" s="43">
        <v>38.4</v>
      </c>
      <c r="K71" s="44">
        <v>19</v>
      </c>
      <c r="L71" s="43">
        <v>15</v>
      </c>
    </row>
    <row r="72" spans="1:12" ht="14.4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2.68</v>
      </c>
      <c r="H72" s="43">
        <v>2.8</v>
      </c>
      <c r="I72" s="43">
        <v>17.14</v>
      </c>
      <c r="J72" s="43">
        <v>144.5</v>
      </c>
      <c r="K72" s="44">
        <v>204</v>
      </c>
      <c r="L72" s="43">
        <v>14</v>
      </c>
    </row>
    <row r="73" spans="1:12" ht="14.4">
      <c r="A73" s="23"/>
      <c r="B73" s="15"/>
      <c r="C73" s="11"/>
      <c r="D73" s="7" t="s">
        <v>28</v>
      </c>
      <c r="E73" s="42" t="s">
        <v>70</v>
      </c>
      <c r="F73" s="43">
        <v>120</v>
      </c>
      <c r="G73" s="43">
        <v>20.09</v>
      </c>
      <c r="H73" s="43">
        <v>5.53</v>
      </c>
      <c r="I73" s="43">
        <v>6.65</v>
      </c>
      <c r="J73" s="43">
        <v>157.5</v>
      </c>
      <c r="K73" s="44">
        <v>78</v>
      </c>
      <c r="L73" s="43">
        <v>32</v>
      </c>
    </row>
    <row r="74" spans="1:12" ht="14.4">
      <c r="A74" s="23"/>
      <c r="B74" s="15"/>
      <c r="C74" s="11"/>
      <c r="D74" s="7" t="s">
        <v>29</v>
      </c>
      <c r="E74" s="42" t="s">
        <v>50</v>
      </c>
      <c r="F74" s="43">
        <v>200</v>
      </c>
      <c r="G74" s="43">
        <v>4.08</v>
      </c>
      <c r="H74" s="43">
        <v>6.4</v>
      </c>
      <c r="I74" s="43">
        <v>27.26</v>
      </c>
      <c r="J74" s="43">
        <v>183</v>
      </c>
      <c r="K74" s="44">
        <v>694</v>
      </c>
      <c r="L74" s="43">
        <v>21</v>
      </c>
    </row>
    <row r="75" spans="1:12" ht="14.4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0.04</v>
      </c>
      <c r="I75" s="43">
        <v>10.199999999999999</v>
      </c>
      <c r="J75" s="43">
        <v>41</v>
      </c>
      <c r="K75" s="44">
        <v>270</v>
      </c>
      <c r="L75" s="43">
        <v>6</v>
      </c>
    </row>
    <row r="76" spans="1:12" ht="14.4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108</v>
      </c>
      <c r="L76" s="43">
        <v>5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31.39</v>
      </c>
      <c r="H80" s="19">
        <f t="shared" ref="H80" si="35">SUM(H71:H79)</f>
        <v>17.869999999999997</v>
      </c>
      <c r="I80" s="19">
        <f t="shared" ref="I80" si="36">SUM(I71:I79)</f>
        <v>88.730000000000018</v>
      </c>
      <c r="J80" s="19">
        <f t="shared" ref="J80:L80" si="37">SUM(J71:J79)</f>
        <v>681.9</v>
      </c>
      <c r="K80" s="25"/>
      <c r="L80" s="19">
        <f t="shared" si="37"/>
        <v>93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830</v>
      </c>
      <c r="G81" s="32">
        <f t="shared" ref="G81" si="38">G70+G80</f>
        <v>31.39</v>
      </c>
      <c r="H81" s="32">
        <f t="shared" ref="H81" si="39">H70+H80</f>
        <v>17.869999999999997</v>
      </c>
      <c r="I81" s="32">
        <f t="shared" ref="I81" si="40">I70+I80</f>
        <v>88.730000000000018</v>
      </c>
      <c r="J81" s="32">
        <f t="shared" ref="J81:L81" si="41">J70+J80</f>
        <v>681.9</v>
      </c>
      <c r="K81" s="32"/>
      <c r="L81" s="32">
        <f t="shared" si="41"/>
        <v>93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4.2</v>
      </c>
      <c r="H90" s="43">
        <v>9.1999999999999993</v>
      </c>
      <c r="I90" s="43">
        <v>5.7</v>
      </c>
      <c r="J90" s="43">
        <v>122</v>
      </c>
      <c r="K90" s="44">
        <v>9</v>
      </c>
      <c r="L90" s="43">
        <v>12</v>
      </c>
    </row>
    <row r="91" spans="1:12" ht="14.4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2.15</v>
      </c>
      <c r="H91" s="43">
        <v>2.27</v>
      </c>
      <c r="I91" s="43">
        <v>13.71</v>
      </c>
      <c r="J91" s="43">
        <v>83.8</v>
      </c>
      <c r="K91" s="44">
        <v>208</v>
      </c>
      <c r="L91" s="43">
        <v>12</v>
      </c>
    </row>
    <row r="92" spans="1:12" ht="14.4">
      <c r="A92" s="23"/>
      <c r="B92" s="15"/>
      <c r="C92" s="11"/>
      <c r="D92" s="7" t="s">
        <v>28</v>
      </c>
      <c r="E92" s="42" t="s">
        <v>61</v>
      </c>
      <c r="F92" s="43">
        <v>120</v>
      </c>
      <c r="G92" s="43">
        <v>35.909999999999997</v>
      </c>
      <c r="H92" s="43">
        <v>20.03</v>
      </c>
      <c r="I92" s="43">
        <v>1.56</v>
      </c>
      <c r="J92" s="43">
        <v>181.38</v>
      </c>
      <c r="K92" s="44">
        <v>297</v>
      </c>
      <c r="L92" s="43">
        <v>36</v>
      </c>
    </row>
    <row r="93" spans="1:12" ht="14.4">
      <c r="A93" s="23"/>
      <c r="B93" s="15"/>
      <c r="C93" s="11"/>
      <c r="D93" s="7" t="s">
        <v>29</v>
      </c>
      <c r="E93" s="42" t="s">
        <v>73</v>
      </c>
      <c r="F93" s="43">
        <v>200</v>
      </c>
      <c r="G93" s="43">
        <v>6.08</v>
      </c>
      <c r="H93" s="43">
        <v>4.8</v>
      </c>
      <c r="I93" s="43">
        <v>42.24</v>
      </c>
      <c r="J93" s="43">
        <v>240</v>
      </c>
      <c r="K93" s="44">
        <v>166</v>
      </c>
      <c r="L93" s="43">
        <v>12</v>
      </c>
    </row>
    <row r="94" spans="1:12" ht="14.4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>
        <v>0.04</v>
      </c>
      <c r="I94" s="43">
        <v>10.199999999999999</v>
      </c>
      <c r="J94" s="43">
        <v>41</v>
      </c>
      <c r="K94" s="44">
        <v>270</v>
      </c>
      <c r="L94" s="43">
        <v>6</v>
      </c>
    </row>
    <row r="95" spans="1:12" ht="14.4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5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81</v>
      </c>
      <c r="E97" s="42" t="s">
        <v>60</v>
      </c>
      <c r="F97" s="43">
        <v>50</v>
      </c>
      <c r="G97" s="43">
        <v>0.5</v>
      </c>
      <c r="H97" s="43">
        <v>2.2149999999999999</v>
      </c>
      <c r="I97" s="43">
        <v>3</v>
      </c>
      <c r="J97" s="43">
        <v>35</v>
      </c>
      <c r="K97" s="44">
        <v>223</v>
      </c>
      <c r="L97" s="43">
        <v>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52.839999999999996</v>
      </c>
      <c r="H99" s="19">
        <f t="shared" ref="H99" si="47">SUM(H90:H98)</f>
        <v>38.954999999999998</v>
      </c>
      <c r="I99" s="19">
        <f t="shared" ref="I99" si="48">SUM(I90:I98)</f>
        <v>101.00999999999999</v>
      </c>
      <c r="J99" s="19">
        <f t="shared" ref="J99:L99" si="49">SUM(J90:J98)</f>
        <v>820.68000000000006</v>
      </c>
      <c r="K99" s="25"/>
      <c r="L99" s="19">
        <f t="shared" si="49"/>
        <v>88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880</v>
      </c>
      <c r="G100" s="32">
        <f t="shared" ref="G100" si="50">G89+G99</f>
        <v>52.839999999999996</v>
      </c>
      <c r="H100" s="32">
        <f t="shared" ref="H100" si="51">H89+H99</f>
        <v>38.954999999999998</v>
      </c>
      <c r="I100" s="32">
        <f t="shared" ref="I100" si="52">I89+I99</f>
        <v>101.00999999999999</v>
      </c>
      <c r="J100" s="32">
        <f t="shared" ref="J100:L100" si="53">J89+J99</f>
        <v>820.68000000000006</v>
      </c>
      <c r="K100" s="32"/>
      <c r="L100" s="32">
        <f t="shared" si="53"/>
        <v>88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0.8</v>
      </c>
      <c r="H109" s="43">
        <v>4</v>
      </c>
      <c r="I109" s="43">
        <v>5.36</v>
      </c>
      <c r="J109" s="43">
        <v>60.8</v>
      </c>
      <c r="K109" s="44">
        <v>10</v>
      </c>
      <c r="L109" s="43">
        <v>7</v>
      </c>
    </row>
    <row r="110" spans="1:12" ht="14.4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1.6</v>
      </c>
      <c r="H110" s="43">
        <v>4.09</v>
      </c>
      <c r="I110" s="43">
        <v>13.54</v>
      </c>
      <c r="J110" s="43">
        <v>97.4</v>
      </c>
      <c r="K110" s="44">
        <v>96</v>
      </c>
      <c r="L110" s="43">
        <v>20</v>
      </c>
    </row>
    <row r="111" spans="1:12" ht="14.4">
      <c r="A111" s="23"/>
      <c r="B111" s="15"/>
      <c r="C111" s="11"/>
      <c r="D111" s="7" t="s">
        <v>28</v>
      </c>
      <c r="E111" s="42" t="s">
        <v>62</v>
      </c>
      <c r="F111" s="43">
        <v>210</v>
      </c>
      <c r="G111" s="43">
        <v>23.143999999999998</v>
      </c>
      <c r="H111" s="43">
        <v>32.031999999999996</v>
      </c>
      <c r="I111" s="43">
        <v>1.6279999999999999</v>
      </c>
      <c r="J111" s="43">
        <v>501.84199999999998</v>
      </c>
      <c r="K111" s="44">
        <v>395</v>
      </c>
      <c r="L111" s="43">
        <v>41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0.04</v>
      </c>
      <c r="I113" s="43">
        <v>10.199999999999999</v>
      </c>
      <c r="J113" s="43">
        <v>41</v>
      </c>
      <c r="K113" s="44">
        <v>270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108</v>
      </c>
      <c r="L114" s="43">
        <v>5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24</v>
      </c>
      <c r="E116" s="42" t="s">
        <v>83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/>
      <c r="L116" s="43">
        <v>15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30.443999999999996</v>
      </c>
      <c r="H118" s="19">
        <f t="shared" si="56"/>
        <v>40.762</v>
      </c>
      <c r="I118" s="19">
        <f t="shared" si="56"/>
        <v>63.428000000000004</v>
      </c>
      <c r="J118" s="19">
        <f t="shared" si="56"/>
        <v>861.54199999999992</v>
      </c>
      <c r="K118" s="25"/>
      <c r="L118" s="19">
        <f t="shared" ref="L118" si="57">SUM(L109:L117)</f>
        <v>94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820</v>
      </c>
      <c r="G119" s="32">
        <f t="shared" ref="G119" si="58">G108+G118</f>
        <v>30.443999999999996</v>
      </c>
      <c r="H119" s="32">
        <f t="shared" ref="H119" si="59">H108+H118</f>
        <v>40.762</v>
      </c>
      <c r="I119" s="32">
        <f t="shared" ref="I119" si="60">I108+I118</f>
        <v>63.428000000000004</v>
      </c>
      <c r="J119" s="32">
        <f t="shared" ref="J119:L119" si="61">J108+J118</f>
        <v>861.54199999999992</v>
      </c>
      <c r="K119" s="32"/>
      <c r="L119" s="32">
        <f t="shared" si="61"/>
        <v>94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1.43</v>
      </c>
      <c r="H128" s="43">
        <v>6.09</v>
      </c>
      <c r="I128" s="43">
        <v>8.36</v>
      </c>
      <c r="J128" s="43">
        <v>93.9</v>
      </c>
      <c r="K128" s="44">
        <v>33</v>
      </c>
      <c r="L128" s="43">
        <v>13</v>
      </c>
    </row>
    <row r="129" spans="1:12" ht="14.4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2.5</v>
      </c>
      <c r="H129" s="43">
        <v>2.79</v>
      </c>
      <c r="I129" s="43">
        <v>17</v>
      </c>
      <c r="J129" s="43">
        <v>103.25</v>
      </c>
      <c r="K129" s="44">
        <v>204</v>
      </c>
      <c r="L129" s="43">
        <v>12.5</v>
      </c>
    </row>
    <row r="130" spans="1:12" ht="14.4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10.1</v>
      </c>
      <c r="H130" s="43">
        <v>21.3</v>
      </c>
      <c r="I130" s="43">
        <v>0.86</v>
      </c>
      <c r="J130" s="43">
        <v>234</v>
      </c>
      <c r="K130" s="44">
        <v>119</v>
      </c>
      <c r="L130" s="43">
        <v>23.5</v>
      </c>
    </row>
    <row r="131" spans="1:12" ht="14.4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2.48</v>
      </c>
      <c r="H131" s="43">
        <v>6.06</v>
      </c>
      <c r="I131" s="43">
        <v>14.31</v>
      </c>
      <c r="J131" s="43">
        <v>121.65</v>
      </c>
      <c r="K131" s="44">
        <v>343</v>
      </c>
      <c r="L131" s="43">
        <v>23.5</v>
      </c>
    </row>
    <row r="132" spans="1:12" ht="14.4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0.02</v>
      </c>
      <c r="I132" s="43">
        <v>9.9</v>
      </c>
      <c r="J132" s="43">
        <v>35</v>
      </c>
      <c r="K132" s="44">
        <v>268</v>
      </c>
      <c r="L132" s="43">
        <v>5</v>
      </c>
    </row>
    <row r="133" spans="1:12" ht="14.4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108</v>
      </c>
      <c r="L133" s="43">
        <v>5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82</v>
      </c>
      <c r="E135" s="42" t="s">
        <v>84</v>
      </c>
      <c r="F135" s="43">
        <v>200</v>
      </c>
      <c r="G135" s="43">
        <v>0</v>
      </c>
      <c r="H135" s="43">
        <v>0</v>
      </c>
      <c r="I135" s="43">
        <v>22</v>
      </c>
      <c r="J135" s="43">
        <v>90</v>
      </c>
      <c r="K135" s="44"/>
      <c r="L135" s="43">
        <v>29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20.41</v>
      </c>
      <c r="H137" s="19">
        <f t="shared" si="64"/>
        <v>36.660000000000004</v>
      </c>
      <c r="I137" s="19">
        <f t="shared" si="64"/>
        <v>97.03</v>
      </c>
      <c r="J137" s="19">
        <f t="shared" si="64"/>
        <v>795.3</v>
      </c>
      <c r="K137" s="25"/>
      <c r="L137" s="19">
        <f t="shared" ref="L137" si="65">SUM(L128:L136)</f>
        <v>111.5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960</v>
      </c>
      <c r="G138" s="32">
        <f t="shared" ref="G138" si="66">G127+G137</f>
        <v>20.41</v>
      </c>
      <c r="H138" s="32">
        <f t="shared" ref="H138" si="67">H127+H137</f>
        <v>36.660000000000004</v>
      </c>
      <c r="I138" s="32">
        <f t="shared" ref="I138" si="68">I127+I137</f>
        <v>97.03</v>
      </c>
      <c r="J138" s="32">
        <f t="shared" ref="J138:L138" si="69">J127+J137</f>
        <v>795.3</v>
      </c>
      <c r="K138" s="32"/>
      <c r="L138" s="32">
        <f t="shared" si="69"/>
        <v>111.5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1.5</v>
      </c>
      <c r="H147" s="43">
        <v>4.5999999999999996</v>
      </c>
      <c r="I147" s="43">
        <v>11</v>
      </c>
      <c r="J147" s="43">
        <v>91</v>
      </c>
      <c r="K147" s="44">
        <v>21</v>
      </c>
      <c r="L147" s="43">
        <v>12</v>
      </c>
    </row>
    <row r="148" spans="1:12" ht="14.4">
      <c r="A148" s="23"/>
      <c r="B148" s="15"/>
      <c r="C148" s="11"/>
      <c r="D148" s="7" t="s">
        <v>27</v>
      </c>
      <c r="E148" s="42" t="s">
        <v>39</v>
      </c>
      <c r="F148" s="43">
        <v>200</v>
      </c>
      <c r="G148" s="43">
        <v>1.6</v>
      </c>
      <c r="H148" s="43">
        <v>3.4</v>
      </c>
      <c r="I148" s="43">
        <v>8.6</v>
      </c>
      <c r="J148" s="43">
        <v>72</v>
      </c>
      <c r="K148" s="44">
        <v>82</v>
      </c>
      <c r="L148" s="43">
        <v>20</v>
      </c>
    </row>
    <row r="149" spans="1:12" ht="14.4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11.77</v>
      </c>
      <c r="H149" s="43">
        <v>10.78</v>
      </c>
      <c r="I149" s="43">
        <v>2.93</v>
      </c>
      <c r="J149" s="43">
        <v>155.83000000000001</v>
      </c>
      <c r="K149" s="44">
        <v>301</v>
      </c>
      <c r="L149" s="43">
        <v>36</v>
      </c>
    </row>
    <row r="150" spans="1:12" ht="14.4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  <c r="L150" s="43">
        <v>12</v>
      </c>
    </row>
    <row r="151" spans="1:12" ht="14.4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</v>
      </c>
      <c r="H151" s="43">
        <v>0.06</v>
      </c>
      <c r="I151" s="43">
        <v>27.5</v>
      </c>
      <c r="J151" s="43">
        <v>110</v>
      </c>
      <c r="K151" s="44">
        <v>269</v>
      </c>
      <c r="L151" s="43">
        <v>10</v>
      </c>
    </row>
    <row r="152" spans="1:12" ht="14.4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5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27.13</v>
      </c>
      <c r="H156" s="19">
        <f t="shared" si="72"/>
        <v>24.849999999999998</v>
      </c>
      <c r="I156" s="19">
        <f t="shared" si="72"/>
        <v>110.47</v>
      </c>
      <c r="J156" s="19">
        <f t="shared" si="72"/>
        <v>776.78</v>
      </c>
      <c r="K156" s="25"/>
      <c r="L156" s="19">
        <f t="shared" ref="L156" si="73">SUM(L147:L155)</f>
        <v>95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760</v>
      </c>
      <c r="G157" s="32">
        <f t="shared" ref="G157" si="74">G146+G156</f>
        <v>27.13</v>
      </c>
      <c r="H157" s="32">
        <f t="shared" ref="H157" si="75">H146+H156</f>
        <v>24.849999999999998</v>
      </c>
      <c r="I157" s="32">
        <f t="shared" ref="I157" si="76">I146+I156</f>
        <v>110.47</v>
      </c>
      <c r="J157" s="32">
        <f t="shared" ref="J157:L157" si="77">J146+J156</f>
        <v>776.78</v>
      </c>
      <c r="K157" s="32"/>
      <c r="L157" s="32">
        <f t="shared" si="77"/>
        <v>95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0.46</v>
      </c>
      <c r="H166" s="43">
        <v>3.65</v>
      </c>
      <c r="I166" s="43">
        <v>1.43</v>
      </c>
      <c r="J166" s="43">
        <v>40.380000000000003</v>
      </c>
      <c r="K166" s="44">
        <v>13</v>
      </c>
      <c r="L166" s="43">
        <v>16</v>
      </c>
    </row>
    <row r="167" spans="1:12" ht="14.4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5.3</v>
      </c>
      <c r="H167" s="43">
        <v>4.1399999999999997</v>
      </c>
      <c r="I167" s="43">
        <v>12.36</v>
      </c>
      <c r="J167" s="43">
        <v>108</v>
      </c>
      <c r="K167" s="44">
        <v>83</v>
      </c>
      <c r="L167" s="43">
        <v>15.6</v>
      </c>
    </row>
    <row r="168" spans="1:12" ht="14.4">
      <c r="A168" s="23"/>
      <c r="B168" s="15"/>
      <c r="C168" s="11"/>
      <c r="D168" s="7" t="s">
        <v>28</v>
      </c>
      <c r="E168" s="42" t="s">
        <v>65</v>
      </c>
      <c r="F168" s="43">
        <v>100</v>
      </c>
      <c r="G168" s="43">
        <v>15.55</v>
      </c>
      <c r="H168" s="43">
        <v>11.55</v>
      </c>
      <c r="I168" s="43">
        <v>15.7</v>
      </c>
      <c r="J168" s="43">
        <v>228.75</v>
      </c>
      <c r="K168" s="44">
        <v>608</v>
      </c>
      <c r="L168" s="43">
        <v>36</v>
      </c>
    </row>
    <row r="169" spans="1:12" ht="14.4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688</v>
      </c>
      <c r="L169" s="43">
        <v>7</v>
      </c>
    </row>
    <row r="170" spans="1:12" ht="14.4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1.6</v>
      </c>
      <c r="H170" s="43">
        <v>1.8</v>
      </c>
      <c r="I170" s="43">
        <v>12.4</v>
      </c>
      <c r="J170" s="43">
        <v>69</v>
      </c>
      <c r="K170" s="44">
        <v>269</v>
      </c>
      <c r="L170" s="43">
        <v>8</v>
      </c>
    </row>
    <row r="171" spans="1:12" ht="14.4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108</v>
      </c>
      <c r="L171" s="43">
        <v>5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 t="s">
        <v>81</v>
      </c>
      <c r="E174" s="42" t="s">
        <v>60</v>
      </c>
      <c r="F174" s="43">
        <v>50</v>
      </c>
      <c r="G174" s="43">
        <v>0.5</v>
      </c>
      <c r="H174" s="43">
        <v>2.2149999999999999</v>
      </c>
      <c r="I174" s="43">
        <v>3</v>
      </c>
      <c r="J174" s="43">
        <v>35</v>
      </c>
      <c r="K174" s="44">
        <v>223</v>
      </c>
      <c r="L174" s="43">
        <v>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32.730000000000004</v>
      </c>
      <c r="H175" s="19">
        <f t="shared" si="80"/>
        <v>28.274999999999999</v>
      </c>
      <c r="I175" s="19">
        <f t="shared" si="80"/>
        <v>95.94</v>
      </c>
      <c r="J175" s="19">
        <f t="shared" si="80"/>
        <v>767.07999999999993</v>
      </c>
      <c r="K175" s="25"/>
      <c r="L175" s="19">
        <f t="shared" ref="L175" si="81">SUM(L166:L174)</f>
        <v>92.6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 t="shared" ref="G176" si="82">G165+G175</f>
        <v>32.730000000000004</v>
      </c>
      <c r="H176" s="32">
        <f t="shared" ref="H176" si="83">H165+H175</f>
        <v>28.274999999999999</v>
      </c>
      <c r="I176" s="32">
        <f t="shared" ref="I176" si="84">I165+I175</f>
        <v>95.94</v>
      </c>
      <c r="J176" s="32">
        <f t="shared" ref="J176:L176" si="85">J165+J175</f>
        <v>767.07999999999993</v>
      </c>
      <c r="K176" s="32"/>
      <c r="L176" s="32">
        <f t="shared" si="85"/>
        <v>92.6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4</v>
      </c>
      <c r="I185" s="43">
        <v>6.2</v>
      </c>
      <c r="J185" s="43">
        <v>64</v>
      </c>
      <c r="K185" s="44">
        <v>4</v>
      </c>
      <c r="L185" s="43">
        <v>12</v>
      </c>
    </row>
    <row r="186" spans="1:12" ht="14.4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8.14</v>
      </c>
      <c r="H186" s="43">
        <v>2.08</v>
      </c>
      <c r="I186" s="43">
        <v>13.32</v>
      </c>
      <c r="J186" s="43">
        <v>120.68</v>
      </c>
      <c r="K186" s="44">
        <v>42</v>
      </c>
      <c r="L186" s="43">
        <v>17</v>
      </c>
    </row>
    <row r="187" spans="1:12" ht="14.4">
      <c r="A187" s="23"/>
      <c r="B187" s="15"/>
      <c r="C187" s="11"/>
      <c r="D187" s="7" t="s">
        <v>28</v>
      </c>
      <c r="E187" s="42" t="s">
        <v>77</v>
      </c>
      <c r="F187" s="43">
        <v>100</v>
      </c>
      <c r="G187" s="43">
        <v>15.7</v>
      </c>
      <c r="H187" s="43">
        <v>9.4</v>
      </c>
      <c r="I187" s="43">
        <v>3.3</v>
      </c>
      <c r="J187" s="43">
        <v>169</v>
      </c>
      <c r="K187" s="44">
        <v>343</v>
      </c>
      <c r="L187" s="43">
        <v>36</v>
      </c>
    </row>
    <row r="188" spans="1:12" ht="14.4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6.56</v>
      </c>
      <c r="H188" s="43">
        <v>4.96</v>
      </c>
      <c r="I188" s="43">
        <v>41.2</v>
      </c>
      <c r="J188" s="43">
        <v>318.39999999999998</v>
      </c>
      <c r="K188" s="44">
        <v>170</v>
      </c>
      <c r="L188" s="43">
        <v>9</v>
      </c>
    </row>
    <row r="189" spans="1:12" ht="14.4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0.04</v>
      </c>
      <c r="I189" s="43">
        <v>10.199999999999999</v>
      </c>
      <c r="J189" s="43">
        <v>41</v>
      </c>
      <c r="K189" s="44">
        <v>270</v>
      </c>
      <c r="L189" s="43">
        <v>6</v>
      </c>
    </row>
    <row r="190" spans="1:12" ht="14.4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108</v>
      </c>
      <c r="L190" s="43">
        <v>5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24</v>
      </c>
      <c r="E192" s="42" t="s">
        <v>86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12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35.799999999999997</v>
      </c>
      <c r="H194" s="19">
        <f t="shared" si="88"/>
        <v>21.279999999999998</v>
      </c>
      <c r="I194" s="19">
        <f t="shared" si="88"/>
        <v>108.62000000000002</v>
      </c>
      <c r="J194" s="19">
        <f t="shared" si="88"/>
        <v>877.57999999999993</v>
      </c>
      <c r="K194" s="25"/>
      <c r="L194" s="19">
        <f t="shared" ref="L194" si="89">SUM(L185:L193)</f>
        <v>97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860</v>
      </c>
      <c r="G195" s="32">
        <f t="shared" ref="G195" si="90">G184+G194</f>
        <v>35.799999999999997</v>
      </c>
      <c r="H195" s="32">
        <f t="shared" ref="H195" si="91">H184+H194</f>
        <v>21.279999999999998</v>
      </c>
      <c r="I195" s="32">
        <f t="shared" ref="I195" si="92">I184+I194</f>
        <v>108.62000000000002</v>
      </c>
      <c r="J195" s="32">
        <f t="shared" ref="J195:L195" si="93">J184+J194</f>
        <v>877.57999999999993</v>
      </c>
      <c r="K195" s="32"/>
      <c r="L195" s="32">
        <f t="shared" si="93"/>
        <v>97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32.292400000000001</v>
      </c>
      <c r="H196" s="34">
        <f t="shared" si="94"/>
        <v>32.865199999999994</v>
      </c>
      <c r="I196" s="34">
        <f t="shared" si="94"/>
        <v>101.4158</v>
      </c>
      <c r="J196" s="34">
        <f t="shared" si="94"/>
        <v>842.60419999999999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2024-12-16T13:27:53Z</cp:lastPrinted>
  <dcterms:created xsi:type="dcterms:W3CDTF">2022-05-16T14:23:56Z</dcterms:created>
  <dcterms:modified xsi:type="dcterms:W3CDTF">2024-12-16T13:38:51Z</dcterms:modified>
</cp:coreProperties>
</file>